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JURIDICA\PROCEDIMIENTOS\GESTION DE OPORTUNIDADES (LICITACIONES, CONCENIOS Y COOPERACION)\"/>
    </mc:Choice>
  </mc:AlternateContent>
  <xr:revisionPtr revIDLastSave="0" documentId="13_ncr:1_{4E98170D-BEEA-4308-8A2D-8FD9EE8E29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I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Q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<sst xmlns="http://schemas.openxmlformats.org/spreadsheetml/2006/main" count="74" uniqueCount="64">
  <si>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</si>
  <si>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</si>
  <si>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</si>
  <si>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</si>
  <si>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</si>
  <si>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</si>
  <si>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</si>
  <si>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</si>
  <si>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</si>
  <si>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</si>
  <si>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</si>
  <si>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</si>
  <si>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</si>
  <si>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</si>
  <si>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</si>
  <si>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</si>
  <si>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</si>
  <si>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</si>
  <si>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</si>
  <si>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</si>
  <si>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 xml:space="preserve">Procesos y procedimientos documentados </t>
  </si>
  <si>
    <t>Evitar</t>
  </si>
  <si>
    <t>Mensual</t>
  </si>
  <si>
    <t xml:space="preserve">* Registro reuniones </t>
  </si>
  <si>
    <t>N/A</t>
  </si>
  <si>
    <t>1. Estrategicos</t>
  </si>
  <si>
    <t>8. De información</t>
  </si>
  <si>
    <t>2. De imagen</t>
  </si>
  <si>
    <t>3. Operativos</t>
  </si>
  <si>
    <t>4. Financieros</t>
  </si>
  <si>
    <t>5. Cumplimiento y conformidad</t>
  </si>
  <si>
    <t>6. Tecnológicos</t>
  </si>
  <si>
    <t>7. De corrupción</t>
  </si>
  <si>
    <t>1. Gestión direccionamiento estratégico</t>
  </si>
  <si>
    <t>2. Gestión de mejoramiento contínuo</t>
  </si>
  <si>
    <t>3. Gestión de Control Interno</t>
  </si>
  <si>
    <t>4. Gestión de portafolio</t>
  </si>
  <si>
    <t>5. Gestión de proyectos</t>
  </si>
  <si>
    <t>6. Gestión de servicios públicos</t>
  </si>
  <si>
    <t>7. Gestión del conocimiento</t>
  </si>
  <si>
    <t>8. Gestión de bienes y servicios</t>
  </si>
  <si>
    <t>9. Gestión de oportunidades (licitaciones, convenios y cooperación)</t>
  </si>
  <si>
    <t>10. Gestión del recurso humano</t>
  </si>
  <si>
    <t>11. Gestión financiera</t>
  </si>
  <si>
    <t>12. Gestión Jurídica</t>
  </si>
  <si>
    <t>13. Gestión de las tecnologías de la información y la comunicación</t>
  </si>
  <si>
    <t>* Pérdida de oportunidades de negocios</t>
  </si>
  <si>
    <t>* Falta de control y seguimiento del líder del proceso.</t>
  </si>
  <si>
    <t>Rara vez</t>
  </si>
  <si>
    <t>Improbable</t>
  </si>
  <si>
    <t>Posible</t>
  </si>
  <si>
    <t>Probable</t>
  </si>
  <si>
    <t>Casi seguro</t>
  </si>
  <si>
    <t>Insignificante</t>
  </si>
  <si>
    <t>Menor</t>
  </si>
  <si>
    <t>Moderado</t>
  </si>
  <si>
    <t>Mayor</t>
  </si>
  <si>
    <t>Catastrófico</t>
  </si>
  <si>
    <t>Bimestral</t>
  </si>
  <si>
    <t>Bajo</t>
  </si>
  <si>
    <t xml:space="preserve">Alto </t>
  </si>
  <si>
    <t>Extremo</t>
  </si>
  <si>
    <t>DESINTERES EN LAS CONSULTAS DE OPORTUNIDADESDE NUEVOS NEGOCIOS EN MATERIA DE FUENTES DE COOPERACIÓN Y/O COFINANCIACIÓN</t>
  </si>
  <si>
    <t>Seguimiento bimensual de las oportunidades de negocios  que se lleguen 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</si>
</sst>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10"/>
      <color theme="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/>
      <right style="hair">
        <color theme="9" tint="-0.24994659260841701"/>
      </right>
      <top/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77111117893"/>
      </left>
      <right/>
      <top/>
      <bottom/>
      <diagonal/>
    </border>
    <border>
      <left style="hair">
        <color theme="9" tint="-0.249977111117893"/>
      </left>
      <right style="hair">
        <color theme="9" tint="-0.249977111117893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0" xfId="0" applyFont="1" applyFill="1"/>
    <xf numFmtId="0" fontId="1" fillId="2" borderId="9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/>
  <colors>
    <mruColors>
      <color rgb="FF00437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view="pageLayout" topLeftCell="F1" zoomScaleNormal="80" zoomScaleSheetLayoutView="80" workbookViewId="0">
      <selection activeCell="K3" sqref="K3"/>
    </sheetView>
  </sheetViews>
  <sheetFormatPr baseColWidth="10" defaultColWidth="9.140625" defaultRowHeight="15"/>
  <cols>
    <col min="1" max="1" width="15.28515625" customWidth="1"/>
    <col min="2" max="2" width="18.5703125" customWidth="1"/>
    <col min="3" max="4" width="15.42578125" customWidth="1"/>
    <col min="5" max="6" width="30.7109375" customWidth="1"/>
    <col min="7" max="8" width="4.85546875" style="4" customWidth="1"/>
    <col min="9" max="9" width="12.7109375" style="4" customWidth="1"/>
    <col min="10" max="10" width="25.7109375" customWidth="1"/>
    <col min="11" max="11" width="15.42578125" customWidth="1"/>
    <col min="12" max="12" width="6.28515625" customWidth="1"/>
    <col min="13" max="13" width="5.85546875" customWidth="1"/>
    <col min="14" max="14" width="14.7109375" customWidth="1"/>
    <col min="15" max="15" width="15.42578125" customWidth="1"/>
    <col min="16" max="16" width="30.7109375" customWidth="1"/>
    <col min="17" max="18" width="15.42578125" customWidth="1"/>
    <col min="19" max="20" width="13.28515625" customWidth="1"/>
    <col min="21" max="21" width="15.7109375" customWidth="1"/>
    <col min="22" max="23" width="13.7109375" customWidth="1"/>
  </cols>
  <sheetData>
    <row r="1" spans="1:23" ht="15" customHeight="1">
      <c r="A1" s="15" t="s">
        <v>0</v>
      </c>
      <c r="B1" s="16" t="s">
        <v>1</v>
      </c>
      <c r="C1" s="16" t="s">
        <v>2</v>
      </c>
      <c r="D1" s="16" t="s">
        <v>3</v>
      </c>
      <c r="E1" s="15" t="s">
        <v>4</v>
      </c>
      <c r="F1" s="26" t="s">
        <v>5</v>
      </c>
      <c r="G1" s="21" t="s">
        <v>8</v>
      </c>
      <c r="H1" s="21"/>
      <c r="I1" s="21"/>
      <c r="J1" s="28" t="s">
        <v>6</v>
      </c>
      <c r="K1" s="15" t="s">
        <v>7</v>
      </c>
      <c r="L1" s="25" t="s">
        <v>8</v>
      </c>
      <c r="M1" s="25"/>
      <c r="N1" s="25"/>
      <c r="O1" s="15" t="s">
        <v>9</v>
      </c>
      <c r="P1" s="23" t="s">
        <v>10</v>
      </c>
      <c r="Q1" s="19" t="s">
        <v>11</v>
      </c>
      <c r="R1" s="19" t="s">
        <v>11</v>
      </c>
      <c r="S1" s="19" t="s">
        <v>12</v>
      </c>
      <c r="T1" s="23" t="s">
        <v>13</v>
      </c>
      <c r="U1" s="17" t="s">
        <v>14</v>
      </c>
      <c r="V1" s="17" t="s">
        <v>15</v>
      </c>
      <c r="W1" s="19" t="s">
        <v>16</v>
      </c>
    </row>
    <row r="2" spans="1:23" ht="57" customHeight="1">
      <c r="A2" s="16"/>
      <c r="B2" s="22"/>
      <c r="C2" s="22"/>
      <c r="D2" s="22"/>
      <c r="E2" s="16"/>
      <c r="F2" s="27"/>
      <c r="G2" s="6" t="s">
        <v>17</v>
      </c>
      <c r="H2" s="6" t="s">
        <v>18</v>
      </c>
      <c r="I2" s="6" t="s">
        <v>19</v>
      </c>
      <c r="J2" s="29"/>
      <c r="K2" s="16"/>
      <c r="L2" s="6" t="s">
        <v>17</v>
      </c>
      <c r="M2" s="6" t="s">
        <v>18</v>
      </c>
      <c r="N2" s="6" t="s">
        <v>19</v>
      </c>
      <c r="O2" s="16"/>
      <c r="P2" s="24"/>
      <c r="Q2" s="30"/>
      <c r="R2" s="20"/>
      <c r="S2" s="20"/>
      <c r="T2" s="24"/>
      <c r="U2" s="18"/>
      <c r="V2" s="18"/>
      <c r="W2" s="20"/>
    </row>
    <row r="3" spans="1:23" ht="179.25" customHeight="1">
      <c r="A3" s="9">
        <v>1</v>
      </c>
      <c r="B3" s="10" t="s">
        <v>62</v>
      </c>
      <c r="C3" s="2" t="s">
        <v>25</v>
      </c>
      <c r="D3" s="1" t="s">
        <v>41</v>
      </c>
      <c r="E3" s="14" t="s">
        <v>47</v>
      </c>
      <c r="F3" s="14" t="s">
        <v>46</v>
      </c>
      <c r="G3" s="7">
        <v>4</v>
      </c>
      <c r="H3" s="7">
        <v>3</v>
      </c>
      <c r="I3" s="8" t="str">
        <f t="shared" ref="I3" si="0">IF(G3+H3=0," ",IF(OR(AND(G3=1,H3=3),AND(G3=1,H3=4),AND(G3=2,H3=3)),"Bajo",IF(OR(AND(G3=1,H3=5),AND(G3=2,H3=4),AND(G3=3,H3=3),AND(G3=4,H3=3),AND(G3=5,H3=3)),"Moderado",IF(OR(AND(G3=2,H3=5),AND(G3=3,H3=4),AND(G3=4,H3=4),AND(G3=5,H3=4)),"Alto",IF(OR(AND(G3=3,H3=5),AND(G3=4,H3=5),AND(G3=5,H3=5)),"Extremo","")))))</f>
        <v>Moderado</v>
      </c>
      <c r="J3" s="14" t="s">
        <v>63</v>
      </c>
      <c r="K3" s="5" t="s">
        <v>20</v>
      </c>
      <c r="L3" s="7">
        <v>2</v>
      </c>
      <c r="M3" s="7">
        <v>4</v>
      </c>
      <c r="N3" s="8" t="str">
        <f t="shared" ref="N3" si="1">IF(L3+M3=0," ",IF(OR(AND(L3=1,M3=3),AND(L3=1,M3=4),AND(L3=2,M3=3)),"Bajo",IF(OR(AND(L3=1,M3=5),AND(L3=2,M3=4),AND(L3=3,M3=3),AND(L3=4,M3=3),AND(L3=5,M3=3)),"Moderado",IF(OR(AND(L3=2,M3=5),AND(L3=3,M3=4),AND(L3=4,M3=4),AND(L3=5,M3=4)),"Alto",IF(OR(AND(L3=3,M3=5),AND(L3=4,M3=5),AND(L3=5,M3=5)),"Extremo","")))))</f>
        <v>Moderado</v>
      </c>
      <c r="O3" s="11" t="s">
        <v>21</v>
      </c>
      <c r="P3" s="12"/>
      <c r="Q3" s="2"/>
      <c r="R3" s="2" t="s">
        <v>22</v>
      </c>
      <c r="S3" s="13"/>
      <c r="T3" s="13"/>
      <c r="U3" s="1" t="s">
        <v>23</v>
      </c>
      <c r="V3" s="2" t="s">
        <v>24</v>
      </c>
      <c r="W3" s="2" t="s">
        <v>24</v>
      </c>
    </row>
    <row r="4" spans="1:23" hidden="1">
      <c r="A4" s="3" t="s">
        <v>25</v>
      </c>
      <c r="C4" t="s">
        <v>33</v>
      </c>
      <c r="F4" t="s">
        <v>48</v>
      </c>
    </row>
    <row r="5" spans="1:23" hidden="1">
      <c r="A5" s="3" t="s">
        <v>27</v>
      </c>
      <c r="C5" t="s">
        <v>34</v>
      </c>
      <c r="F5" t="s">
        <v>49</v>
      </c>
    </row>
    <row r="6" spans="1:23" hidden="1">
      <c r="A6" s="3" t="s">
        <v>28</v>
      </c>
      <c r="C6" t="s">
        <v>35</v>
      </c>
      <c r="F6" t="s">
        <v>50</v>
      </c>
    </row>
    <row r="7" spans="1:23" hidden="1">
      <c r="A7" s="3" t="s">
        <v>29</v>
      </c>
      <c r="C7" t="s">
        <v>36</v>
      </c>
      <c r="F7" t="s">
        <v>51</v>
      </c>
    </row>
    <row r="8" spans="1:23" hidden="1">
      <c r="A8" s="3" t="s">
        <v>30</v>
      </c>
      <c r="C8" t="s">
        <v>37</v>
      </c>
      <c r="F8" t="s">
        <v>52</v>
      </c>
    </row>
    <row r="9" spans="1:23" hidden="1">
      <c r="A9" s="3" t="s">
        <v>31</v>
      </c>
      <c r="C9" t="s">
        <v>38</v>
      </c>
    </row>
    <row r="10" spans="1:23" ht="15.95" hidden="1" customHeight="1">
      <c r="A10" s="3" t="s">
        <v>32</v>
      </c>
      <c r="C10" t="s">
        <v>39</v>
      </c>
      <c r="F10" t="s">
        <v>53</v>
      </c>
    </row>
    <row r="11" spans="1:23" hidden="1">
      <c r="A11" s="3" t="s">
        <v>26</v>
      </c>
      <c r="C11" t="s">
        <v>40</v>
      </c>
      <c r="F11" t="s">
        <v>54</v>
      </c>
    </row>
    <row r="12" spans="1:23" hidden="1">
      <c r="C12" t="s">
        <v>41</v>
      </c>
      <c r="F12" t="s">
        <v>55</v>
      </c>
    </row>
    <row r="13" spans="1:23" hidden="1">
      <c r="A13" s="3" t="s">
        <v>59</v>
      </c>
      <c r="C13" t="s">
        <v>42</v>
      </c>
      <c r="F13" t="s">
        <v>56</v>
      </c>
    </row>
    <row r="14" spans="1:23" hidden="1">
      <c r="A14" s="3" t="s">
        <v>55</v>
      </c>
      <c r="C14" t="s">
        <v>43</v>
      </c>
      <c r="F14" t="s">
        <v>57</v>
      </c>
    </row>
    <row r="15" spans="1:23" hidden="1">
      <c r="A15" s="3" t="s">
        <v>60</v>
      </c>
      <c r="C15" t="s">
        <v>44</v>
      </c>
      <c r="G15"/>
      <c r="H15"/>
      <c r="I15"/>
    </row>
    <row r="16" spans="1:23" ht="24.75" customHeight="1">
      <c r="A16" s="3" t="s">
        <v>61</v>
      </c>
      <c r="C16" t="s">
        <v>45</v>
      </c>
      <c r="F16" t="s">
        <v>22</v>
      </c>
      <c r="G16"/>
      <c r="H16"/>
      <c r="I16"/>
    </row>
    <row r="17" spans="6:9" ht="24.75" customHeight="1">
      <c r="F17" t="s">
        <v>58</v>
      </c>
      <c r="G17"/>
      <c r="H17"/>
      <c r="I17"/>
    </row>
  </sheetData>
  <mergeCells count="19">
    <mergeCell ref="A1:A2"/>
    <mergeCell ref="B1:B2"/>
    <mergeCell ref="C1:C2"/>
    <mergeCell ref="S1:S2"/>
    <mergeCell ref="T1:T2"/>
    <mergeCell ref="L1:N1"/>
    <mergeCell ref="D1:D2"/>
    <mergeCell ref="E1:E2"/>
    <mergeCell ref="F1:F2"/>
    <mergeCell ref="J1:J2"/>
    <mergeCell ref="P1:P2"/>
    <mergeCell ref="Q1:Q2"/>
    <mergeCell ref="R1:R2"/>
    <mergeCell ref="K1:K2"/>
    <mergeCell ref="O1:O2"/>
    <mergeCell ref="U1:U2"/>
    <mergeCell ref="V1:V2"/>
    <mergeCell ref="W1:W2"/>
    <mergeCell ref="G1:I1"/>
  </mergeCells>
  <conditionalFormatting sqref="I3">
    <cfRule type="expression" dxfId="11" priority="6" stopIfTrue="1">
      <formula>IF(G3="",H3="","")</formula>
    </cfRule>
    <cfRule type="containsText" dxfId="10" priority="7" stopIfTrue="1" operator="containsText" text="Extremo">
      <formula>NOT(ISERROR(SEARCH("Extremo",I3)))</formula>
    </cfRule>
    <cfRule type="containsText" dxfId="9" priority="8" stopIfTrue="1" operator="containsText" text="Alto">
      <formula>NOT(ISERROR(SEARCH("Alto",I3)))</formula>
    </cfRule>
    <cfRule type="containsText" dxfId="8" priority="9" stopIfTrue="1" operator="containsText" text="Moderado">
      <formula>NOT(ISERROR(SEARCH("Moderado",I3)))</formula>
    </cfRule>
    <cfRule type="containsText" dxfId="7" priority="10" stopIfTrue="1" operator="containsText" text="Bajo">
      <formula>NOT(ISERROR(SEARCH("Bajo",I3)))</formula>
    </cfRule>
  </conditionalFormatting>
  <conditionalFormatting sqref="N3">
    <cfRule type="expression" dxfId="6" priority="1" stopIfTrue="1">
      <formula>IF(L3="",M3="","")</formula>
    </cfRule>
    <cfRule type="containsText" dxfId="5" priority="2" stopIfTrue="1" operator="containsText" text="Extremo">
      <formula>NOT(ISERROR(SEARCH("Extremo",N3)))</formula>
    </cfRule>
    <cfRule type="containsText" dxfId="4" priority="3" stopIfTrue="1" operator="containsText" text="Alto">
      <formula>NOT(ISERROR(SEARCH("Alto",N3)))</formula>
    </cfRule>
    <cfRule type="containsText" dxfId="3" priority="4" stopIfTrue="1" operator="containsText" text="Moderado">
      <formula>NOT(ISERROR(SEARCH("Moderado",N3)))</formula>
    </cfRule>
    <cfRule type="containsText" dxfId="2" priority="5" stopIfTrue="1" operator="containsText" text="Bajo">
      <formula>NOT(ISERROR(SEARCH("Bajo",N3)))</formula>
    </cfRule>
  </conditionalFormatting>
  <conditionalFormatting sqref="P3">
    <cfRule type="cellIs" dxfId="1" priority="254" operator="equal">
      <formula>0</formula>
    </cfRule>
  </conditionalFormatting>
  <conditionalFormatting sqref="U3">
    <cfRule type="cellIs" dxfId="0" priority="85" operator="equal">
      <formula>0</formula>
    </cfRule>
  </conditionalFormatting>
  <dataValidations disablePrompts="1" count="7">
    <dataValidation type="list" allowBlank="1" showInputMessage="1" showErrorMessage="1" sqref="I65531 I131067 I196603 I262139 I327675 I393211 I458747 I524283 I589819 I655355 I720891 I786427 I851963 I917499 I983035 O1:O2" xr:uid="{00000000-0002-0000-0000-000000000000}">
      <formula1>#REF!</formula1>
    </dataValidation>
    <dataValidation type="list" allowBlank="1" showInputMessage="1" showErrorMessage="1" sqref="L2 G2" xr:uid="{00000000-0002-0000-0000-000001000000}">
      <formula1>$F$4:$F$8</formula1>
    </dataValidation>
    <dataValidation type="list" allowBlank="1" showInputMessage="1" showErrorMessage="1" sqref="M2 H2" xr:uid="{00000000-0002-0000-0000-000002000000}">
      <formula1>$F$10:$F$14</formula1>
    </dataValidation>
    <dataValidation type="list" allowBlank="1" showInputMessage="1" showErrorMessage="1" sqref="N2 I2" xr:uid="{00000000-0002-0000-0000-000003000000}">
      <formula1>$A$13:$A$16</formula1>
    </dataValidation>
    <dataValidation type="list" allowBlank="1" showInputMessage="1" showErrorMessage="1" sqref="C1:C3" xr:uid="{00000000-0002-0000-0000-000004000000}">
      <formula1>$A$4:$A$11</formula1>
    </dataValidation>
    <dataValidation type="list" allowBlank="1" showInputMessage="1" showErrorMessage="1" sqref="D1:D3" xr:uid="{00000000-0002-0000-0000-000005000000}">
      <formula1>$C$4:$C$16</formula1>
    </dataValidation>
    <dataValidation type="list" allowBlank="1" showInputMessage="1" showErrorMessage="1" sqref="Q1:Q2" xr:uid="{00000000-0002-0000-0000-000006000000}">
      <formula1>$F$16:$F$17</formula1>
    </dataValidation>
  </dataValidations>
  <pageMargins left="0.62992125984251968" right="0.70866141732283472" top="1.2" bottom="0.74803149606299213" header="0.31496062992125984" footer="0.31496062992125984"/>
  <pageSetup paperSize="9" scale="65" orientation="landscape" r:id="rId1"/>
  <headerFooter>
    <oddHeader>&amp;L&amp;G&amp;C&amp;"Arial Rounded MT Bold,Normal" AGUAS DEL HUILA S.A. E.S.P.&amp;10
 NIT.  800.100.553-2
MAPA DE RIESGOS GESTIÓN DE OPORTUNIDADES
&amp;8 VERSION 8.0</oddHeader>
    <oddFooter>&amp;C&amp;"Arial,Negrita Cursiva"&amp;7&amp;K000000....llevamos más que agua.&amp;"Arial,Normal"
Calle 21 No. 1C - 17
Teléfonos 8 75 31 81 - 8 75 23 21 fax: Ext. 124
&amp;Uwww.aguasdelhuila.gov.co&amp;U
Neiva - Huila (Colombia).&amp;R&amp;"Arial,Normal"&amp;7&amp;K000000Pág.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2025-10-21T15:24:48Z</cp:lastPrinted>
  <dcterms:created xsi:type="dcterms:W3CDTF">2006-09-16T00:00:00Z</dcterms:created>
  <dcterms:modified xsi:type="dcterms:W3CDTF">2026-06-25T15:20:18Z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